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B37" i="1"/>
  <c r="G36" i="1"/>
  <c r="G39" i="1" s="1"/>
  <c r="F36" i="1"/>
  <c r="F39" i="1" s="1"/>
  <c r="D36" i="1"/>
  <c r="D39" i="1" s="1"/>
  <c r="C36" i="1"/>
  <c r="B36" i="1"/>
  <c r="B39" i="1" s="1"/>
  <c r="D33" i="1"/>
  <c r="B31" i="1"/>
  <c r="G25" i="1"/>
  <c r="G37" i="1" s="1"/>
  <c r="F25" i="1"/>
  <c r="E25" i="1"/>
  <c r="D25" i="1"/>
  <c r="C25" i="1"/>
  <c r="C37" i="1" s="1"/>
  <c r="B25" i="1"/>
  <c r="G12" i="1"/>
  <c r="G33" i="1" s="1"/>
  <c r="F12" i="1"/>
  <c r="F33" i="1" s="1"/>
  <c r="E12" i="1"/>
  <c r="E36" i="1" s="1"/>
  <c r="E39" i="1" s="1"/>
  <c r="D12" i="1"/>
  <c r="C12" i="1"/>
  <c r="C33" i="1" s="1"/>
  <c r="B12" i="1"/>
  <c r="B33" i="1" s="1"/>
  <c r="C39" i="1" l="1"/>
  <c r="E33" i="1"/>
</calcChain>
</file>

<file path=xl/sharedStrings.xml><?xml version="1.0" encoding="utf-8"?>
<sst xmlns="http://schemas.openxmlformats.org/spreadsheetml/2006/main" count="37" uniqueCount="37">
  <si>
    <t xml:space="preserve">COMISIÓN ESTATAL DEL AGUA DE JALISCO </t>
  </si>
  <si>
    <t>(PESOS)</t>
  </si>
  <si>
    <t>(CIFRAS NOMINALES)</t>
  </si>
  <si>
    <t>Concepto (b)</t>
  </si>
  <si>
    <t>Año en Cuestión
(de iniciativa) (c)</t>
  </si>
  <si>
    <t>Año 1 (d)</t>
  </si>
  <si>
    <t>Año 2 (d)</t>
  </si>
  <si>
    <t>Año 3 (d)</t>
  </si>
  <si>
    <t>Año 4 (d)</t>
  </si>
  <si>
    <t>Año 5 (d)</t>
  </si>
  <si>
    <t>1.- Ingresos de Libre Disposición (1=A+B+C+D+E+F+G+H+I+J+K+L)</t>
  </si>
  <si>
    <t xml:space="preserve">      A    Impuestos</t>
  </si>
  <si>
    <t xml:space="preserve">      B    Cuotas y Aportaciones de Seguridad Social</t>
  </si>
  <si>
    <t xml:space="preserve">      C    Contribuciones de Mejoras</t>
  </si>
  <si>
    <t xml:space="preserve">      D    Derechos</t>
  </si>
  <si>
    <t xml:space="preserve">      E    Productos</t>
  </si>
  <si>
    <t xml:space="preserve">      F    Aprovechamientos</t>
  </si>
  <si>
    <t xml:space="preserve">      G    Ingresos por Ventas de Bienes y Servicios</t>
  </si>
  <si>
    <t xml:space="preserve">      H    Participaciones</t>
  </si>
  <si>
    <t xml:space="preserve">      I    Incentivos Derivados de la Colaboración Fiscal</t>
  </si>
  <si>
    <t xml:space="preserve">      J    Transferencias</t>
  </si>
  <si>
    <t xml:space="preserve">      K    Convenios </t>
  </si>
  <si>
    <t xml:space="preserve">      L    Otros Ingresos de Libre Disposición</t>
  </si>
  <si>
    <t>2.- Transferencias Federales Etiquetadas (2=A+B+C+D+E)</t>
  </si>
  <si>
    <t xml:space="preserve">      A    Aportaciones </t>
  </si>
  <si>
    <t xml:space="preserve">      B    Convenios</t>
  </si>
  <si>
    <t xml:space="preserve">      C    Fondos Distintos de Aportaciones</t>
  </si>
  <si>
    <t xml:space="preserve">      D    Transferencias, Subsidios, Subvenciones, Pensiones y 
             Jubilaciones</t>
  </si>
  <si>
    <t xml:space="preserve">      E    Otras Transferencias Federales Etiquetadas</t>
  </si>
  <si>
    <t>3.- Ingresos Derivados de Financiamientos (3=A)</t>
  </si>
  <si>
    <t xml:space="preserve">      A    Ingresos Derivados de Financiamientos </t>
  </si>
  <si>
    <t>4.- Total de Ingresos Proyectados (4=1+2+3)</t>
  </si>
  <si>
    <t>Datos Informativos</t>
  </si>
  <si>
    <t>1.- Ingresos Derivados de Financiamientos con Fuente de Pago de
 Recursos de Libre Disposición</t>
  </si>
  <si>
    <t>2.- Ingresos Derivados de Financiamientos con Fuente de Pago de
 Transferencias Federales Etiquetadas</t>
  </si>
  <si>
    <t>3.- Ingresos Derivados de Financiamiento (3=1+2)</t>
  </si>
  <si>
    <t>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</si>
</sst>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0" borderId="9" xfId="0" applyBorder="1"/>
    <xf numFmtId="0" fontId="4" fillId="0" borderId="10" xfId="0" applyFont="1" applyBorder="1"/>
    <xf numFmtId="164" fontId="4" fillId="0" borderId="10" xfId="1" applyNumberFormat="1" applyFont="1" applyBorder="1"/>
    <xf numFmtId="0" fontId="5" fillId="0" borderId="10" xfId="0" applyFont="1" applyBorder="1"/>
    <xf numFmtId="164" fontId="5" fillId="0" borderId="10" xfId="1" applyNumberFormat="1" applyFont="1" applyBorder="1"/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5" fillId="0" borderId="11" xfId="0" applyFont="1" applyBorder="1"/>
    <xf numFmtId="164" fontId="5" fillId="0" borderId="11" xfId="1" applyNumberFormat="1" applyFont="1" applyBorder="1"/>
    <xf numFmtId="0" fontId="6" fillId="0" borderId="4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I15" sqref="I15"/>
    </sheetView>
  </sheetViews>
  <sheetFormatPr baseColWidth="10" defaultRowHeight="15" x14ac:dyDescent="0.25"/>
  <cols>
    <col min="1" max="1" width="55.28515625" customWidth="1"/>
    <col min="2" max="2" width="17.7109375" customWidth="1"/>
    <col min="3" max="3" width="15.5703125" customWidth="1"/>
    <col min="4" max="4" width="15.28515625" customWidth="1"/>
    <col min="5" max="5" width="15" customWidth="1"/>
    <col min="6" max="6" width="16" customWidth="1"/>
    <col min="7" max="7" width="15" customWidth="1"/>
  </cols>
  <sheetData>
    <row r="1" spans="1:7" ht="8.25" customHeight="1" x14ac:dyDescent="0.25"/>
    <row r="2" spans="1:7" ht="19.5" customHeight="1" x14ac:dyDescent="0.25">
      <c r="A2" s="22" t="s">
        <v>0</v>
      </c>
      <c r="B2" s="23"/>
      <c r="C2" s="23"/>
      <c r="D2" s="23"/>
      <c r="E2" s="23"/>
      <c r="F2" s="23"/>
      <c r="G2" s="24"/>
    </row>
    <row r="3" spans="1:7" ht="12.95" customHeight="1" x14ac:dyDescent="0.25">
      <c r="A3" s="1"/>
      <c r="B3" s="2"/>
      <c r="C3" s="2"/>
      <c r="D3" s="2"/>
      <c r="E3" s="2"/>
      <c r="F3" s="2"/>
      <c r="G3" s="3"/>
    </row>
    <row r="4" spans="1:7" ht="12.95" customHeight="1" x14ac:dyDescent="0.25">
      <c r="A4" s="25" t="s">
        <v>36</v>
      </c>
      <c r="B4" s="26"/>
      <c r="C4" s="26"/>
      <c r="D4" s="26"/>
      <c r="E4" s="26"/>
      <c r="F4" s="26"/>
      <c r="G4" s="27"/>
    </row>
    <row r="5" spans="1:7" ht="12.95" customHeight="1" x14ac:dyDescent="0.25">
      <c r="A5" s="4"/>
      <c r="B5" s="5"/>
      <c r="C5" s="5"/>
      <c r="D5" s="5"/>
      <c r="E5" s="5"/>
      <c r="F5" s="5"/>
      <c r="G5" s="6"/>
    </row>
    <row r="6" spans="1:7" ht="12.95" customHeight="1" x14ac:dyDescent="0.25">
      <c r="A6" s="25" t="s">
        <v>1</v>
      </c>
      <c r="B6" s="26"/>
      <c r="C6" s="26"/>
      <c r="D6" s="26"/>
      <c r="E6" s="26"/>
      <c r="F6" s="26"/>
      <c r="G6" s="27"/>
    </row>
    <row r="7" spans="1:7" ht="12.95" customHeight="1" x14ac:dyDescent="0.25">
      <c r="A7" s="4"/>
      <c r="B7" s="5"/>
      <c r="C7" s="5"/>
      <c r="D7" s="5"/>
      <c r="E7" s="5"/>
      <c r="F7" s="5"/>
      <c r="G7" s="6"/>
    </row>
    <row r="8" spans="1:7" ht="12.95" customHeight="1" x14ac:dyDescent="0.25">
      <c r="A8" s="28" t="s">
        <v>2</v>
      </c>
      <c r="B8" s="29"/>
      <c r="C8" s="29"/>
      <c r="D8" s="29"/>
      <c r="E8" s="29"/>
      <c r="F8" s="29"/>
      <c r="G8" s="30"/>
    </row>
    <row r="9" spans="1:7" ht="30" customHeight="1" x14ac:dyDescent="0.25">
      <c r="A9" s="31" t="s">
        <v>3</v>
      </c>
      <c r="B9" s="7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</row>
    <row r="10" spans="1:7" ht="20.100000000000001" customHeight="1" x14ac:dyDescent="0.25">
      <c r="A10" s="32"/>
      <c r="B10" s="9">
        <v>2017</v>
      </c>
      <c r="C10" s="10">
        <v>2018</v>
      </c>
      <c r="D10" s="9">
        <v>2019</v>
      </c>
      <c r="E10" s="10">
        <v>2020</v>
      </c>
      <c r="F10" s="9">
        <v>2021</v>
      </c>
      <c r="G10" s="10">
        <v>2022</v>
      </c>
    </row>
    <row r="11" spans="1:7" ht="12.75" customHeight="1" x14ac:dyDescent="0.25">
      <c r="A11" s="11"/>
      <c r="B11" s="11"/>
      <c r="C11" s="11"/>
      <c r="D11" s="11"/>
      <c r="E11" s="11"/>
      <c r="F11" s="11"/>
      <c r="G11" s="11"/>
    </row>
    <row r="12" spans="1:7" x14ac:dyDescent="0.25">
      <c r="A12" s="12" t="s">
        <v>10</v>
      </c>
      <c r="B12" s="13">
        <f>SUM(B13:B24)</f>
        <v>8922734051</v>
      </c>
      <c r="C12" s="13">
        <f t="shared" ref="C12:G12" si="0">SUM(C13:C24)</f>
        <v>7416920541</v>
      </c>
      <c r="D12" s="13">
        <f t="shared" si="0"/>
        <v>7713597363</v>
      </c>
      <c r="E12" s="13">
        <f t="shared" si="0"/>
        <v>8022141257</v>
      </c>
      <c r="F12" s="13">
        <f t="shared" si="0"/>
        <v>8343026907</v>
      </c>
      <c r="G12" s="13">
        <f t="shared" si="0"/>
        <v>8676747982</v>
      </c>
    </row>
    <row r="13" spans="1:7" x14ac:dyDescent="0.25">
      <c r="A13" s="14" t="s">
        <v>11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x14ac:dyDescent="0.25">
      <c r="A14" s="14" t="s">
        <v>12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14" t="s">
        <v>13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x14ac:dyDescent="0.25">
      <c r="A16" s="14" t="s">
        <v>14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14" t="s">
        <v>15</v>
      </c>
      <c r="B17" s="15">
        <v>11000000</v>
      </c>
      <c r="C17" s="15">
        <v>11440000</v>
      </c>
      <c r="D17" s="15">
        <v>11897600</v>
      </c>
      <c r="E17" s="15">
        <v>12373504</v>
      </c>
      <c r="F17" s="15">
        <v>12868444</v>
      </c>
      <c r="G17" s="15">
        <v>13383181</v>
      </c>
    </row>
    <row r="18" spans="1:7" x14ac:dyDescent="0.25">
      <c r="A18" s="14" t="s">
        <v>16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5">
      <c r="A19" s="14" t="s">
        <v>17</v>
      </c>
      <c r="B19" s="15">
        <v>20300000</v>
      </c>
      <c r="C19" s="15">
        <v>21112000</v>
      </c>
      <c r="D19" s="15">
        <v>21956480</v>
      </c>
      <c r="E19" s="15">
        <v>22834739</v>
      </c>
      <c r="F19" s="15">
        <v>23748128</v>
      </c>
      <c r="G19" s="15">
        <v>24698053</v>
      </c>
    </row>
    <row r="20" spans="1:7" x14ac:dyDescent="0.25">
      <c r="A20" s="14" t="s">
        <v>18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14" t="s">
        <v>19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14" t="s">
        <v>20</v>
      </c>
      <c r="B22" s="15">
        <v>8891434051</v>
      </c>
      <c r="C22" s="15">
        <v>7384368541</v>
      </c>
      <c r="D22" s="15">
        <v>7679743283</v>
      </c>
      <c r="E22" s="15">
        <v>7986933014</v>
      </c>
      <c r="F22" s="15">
        <v>8306410335</v>
      </c>
      <c r="G22" s="15">
        <v>8638666748</v>
      </c>
    </row>
    <row r="23" spans="1:7" x14ac:dyDescent="0.25">
      <c r="A23" s="14" t="s">
        <v>21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14" t="s">
        <v>22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5">
      <c r="A25" s="12" t="s">
        <v>23</v>
      </c>
      <c r="B25" s="13">
        <f>SUM(B26:B30)</f>
        <v>5865780034</v>
      </c>
      <c r="C25" s="13">
        <f t="shared" ref="C25:G25" si="1">SUM(C26:C30)</f>
        <v>5788962006</v>
      </c>
      <c r="D25" s="13">
        <f t="shared" si="1"/>
        <v>6020520487</v>
      </c>
      <c r="E25" s="13">
        <f t="shared" si="1"/>
        <v>6261341306</v>
      </c>
      <c r="F25" s="13">
        <f t="shared" si="1"/>
        <v>6511794958</v>
      </c>
      <c r="G25" s="13">
        <f t="shared" si="1"/>
        <v>6772266757</v>
      </c>
    </row>
    <row r="26" spans="1:7" x14ac:dyDescent="0.25">
      <c r="A26" s="14" t="s">
        <v>24</v>
      </c>
      <c r="B26" s="15">
        <v>0</v>
      </c>
      <c r="C26" s="15"/>
      <c r="D26" s="15"/>
      <c r="E26" s="15"/>
      <c r="F26" s="15"/>
      <c r="G26" s="15"/>
    </row>
    <row r="27" spans="1:7" x14ac:dyDescent="0.25">
      <c r="A27" s="14" t="s">
        <v>25</v>
      </c>
      <c r="B27" s="15">
        <v>5865780034</v>
      </c>
      <c r="C27" s="15">
        <v>5788962006</v>
      </c>
      <c r="D27" s="15">
        <v>6020520487</v>
      </c>
      <c r="E27" s="15">
        <v>6261341306</v>
      </c>
      <c r="F27" s="15">
        <v>6511794958</v>
      </c>
      <c r="G27" s="15">
        <v>6772266757</v>
      </c>
    </row>
    <row r="28" spans="1:7" x14ac:dyDescent="0.25">
      <c r="A28" s="14" t="s">
        <v>26</v>
      </c>
      <c r="B28" s="15">
        <v>0</v>
      </c>
      <c r="C28" s="15"/>
      <c r="D28" s="15"/>
      <c r="E28" s="15"/>
      <c r="F28" s="15"/>
      <c r="G28" s="15"/>
    </row>
    <row r="29" spans="1:7" ht="25.5" x14ac:dyDescent="0.25">
      <c r="A29" s="16" t="s">
        <v>27</v>
      </c>
      <c r="B29" s="15">
        <v>0</v>
      </c>
      <c r="C29" s="15"/>
      <c r="D29" s="15"/>
      <c r="E29" s="15"/>
      <c r="F29" s="15"/>
      <c r="G29" s="15"/>
    </row>
    <row r="30" spans="1:7" x14ac:dyDescent="0.25">
      <c r="A30" s="14" t="s">
        <v>28</v>
      </c>
      <c r="B30" s="15">
        <v>0</v>
      </c>
      <c r="C30" s="15"/>
      <c r="D30" s="15"/>
      <c r="E30" s="15"/>
      <c r="F30" s="15"/>
      <c r="G30" s="15"/>
    </row>
    <row r="31" spans="1:7" x14ac:dyDescent="0.25">
      <c r="A31" s="12" t="s">
        <v>29</v>
      </c>
      <c r="B31" s="15">
        <f>SUM(B32)</f>
        <v>0</v>
      </c>
      <c r="C31" s="15"/>
      <c r="D31" s="15"/>
      <c r="E31" s="15"/>
      <c r="F31" s="15"/>
      <c r="G31" s="15"/>
    </row>
    <row r="32" spans="1:7" x14ac:dyDescent="0.25">
      <c r="A32" s="14" t="s">
        <v>30</v>
      </c>
      <c r="B32" s="15">
        <v>0</v>
      </c>
      <c r="C32" s="15"/>
      <c r="D32" s="15"/>
      <c r="E32" s="15"/>
      <c r="F32" s="15"/>
      <c r="G32" s="15"/>
    </row>
    <row r="33" spans="1:8" x14ac:dyDescent="0.25">
      <c r="A33" s="12" t="s">
        <v>31</v>
      </c>
      <c r="B33" s="13">
        <f>B12+B25</f>
        <v>14788514085</v>
      </c>
      <c r="C33" s="13">
        <f t="shared" ref="C33:G33" si="2">C12+C25</f>
        <v>13205882547</v>
      </c>
      <c r="D33" s="13">
        <f t="shared" si="2"/>
        <v>13734117850</v>
      </c>
      <c r="E33" s="13">
        <f t="shared" si="2"/>
        <v>14283482563</v>
      </c>
      <c r="F33" s="13">
        <f t="shared" si="2"/>
        <v>14854821865</v>
      </c>
      <c r="G33" s="13">
        <f t="shared" si="2"/>
        <v>15449014739</v>
      </c>
    </row>
    <row r="34" spans="1:8" ht="10.5" customHeight="1" x14ac:dyDescent="0.25">
      <c r="A34" s="14"/>
      <c r="B34" s="15"/>
      <c r="C34" s="15"/>
      <c r="D34" s="15"/>
      <c r="E34" s="15"/>
      <c r="F34" s="15"/>
      <c r="G34" s="15"/>
    </row>
    <row r="35" spans="1:8" x14ac:dyDescent="0.25">
      <c r="A35" s="12" t="s">
        <v>32</v>
      </c>
      <c r="B35" s="15"/>
      <c r="C35" s="15"/>
      <c r="D35" s="15"/>
      <c r="E35" s="15"/>
      <c r="F35" s="15"/>
      <c r="G35" s="15"/>
    </row>
    <row r="36" spans="1:8" ht="30" customHeight="1" x14ac:dyDescent="0.25">
      <c r="A36" s="17" t="s">
        <v>33</v>
      </c>
      <c r="B36" s="15">
        <f>B12</f>
        <v>8922734051</v>
      </c>
      <c r="C36" s="15">
        <f t="shared" ref="C36:G36" si="3">C12</f>
        <v>7416920541</v>
      </c>
      <c r="D36" s="15">
        <f t="shared" si="3"/>
        <v>7713597363</v>
      </c>
      <c r="E36" s="15">
        <f t="shared" si="3"/>
        <v>8022141257</v>
      </c>
      <c r="F36" s="15">
        <f t="shared" si="3"/>
        <v>8343026907</v>
      </c>
      <c r="G36" s="15">
        <f t="shared" si="3"/>
        <v>8676747982</v>
      </c>
    </row>
    <row r="37" spans="1:8" ht="32.450000000000003" customHeight="1" x14ac:dyDescent="0.25">
      <c r="A37" s="17" t="s">
        <v>34</v>
      </c>
      <c r="B37" s="15">
        <f>B25</f>
        <v>5865780034</v>
      </c>
      <c r="C37" s="15">
        <f t="shared" ref="C37:G37" si="4">C25</f>
        <v>5788962006</v>
      </c>
      <c r="D37" s="15">
        <f t="shared" si="4"/>
        <v>6020520487</v>
      </c>
      <c r="E37" s="15">
        <f t="shared" si="4"/>
        <v>6261341306</v>
      </c>
      <c r="F37" s="15">
        <f t="shared" si="4"/>
        <v>6511794958</v>
      </c>
      <c r="G37" s="15">
        <f t="shared" si="4"/>
        <v>6772266757</v>
      </c>
    </row>
    <row r="38" spans="1:8" ht="15.6" customHeight="1" x14ac:dyDescent="0.25">
      <c r="A38" s="17"/>
      <c r="B38" s="15"/>
      <c r="C38" s="15"/>
      <c r="D38" s="15"/>
      <c r="E38" s="15"/>
      <c r="F38" s="15"/>
      <c r="G38" s="15"/>
    </row>
    <row r="39" spans="1:8" x14ac:dyDescent="0.25">
      <c r="A39" s="12" t="s">
        <v>35</v>
      </c>
      <c r="B39" s="13">
        <f>B36+B37</f>
        <v>14788514085</v>
      </c>
      <c r="C39" s="13">
        <f t="shared" ref="C39:G39" si="5">C36+C37</f>
        <v>13205882547</v>
      </c>
      <c r="D39" s="13">
        <f t="shared" si="5"/>
        <v>13734117850</v>
      </c>
      <c r="E39" s="13">
        <f t="shared" si="5"/>
        <v>14283482563</v>
      </c>
      <c r="F39" s="13">
        <f t="shared" si="5"/>
        <v>14854821865</v>
      </c>
      <c r="G39" s="13">
        <f t="shared" si="5"/>
        <v>15449014739</v>
      </c>
    </row>
    <row r="40" spans="1:8" ht="9" customHeight="1" x14ac:dyDescent="0.25">
      <c r="A40" s="18"/>
      <c r="B40" s="19"/>
      <c r="C40" s="19"/>
      <c r="D40" s="19"/>
      <c r="E40" s="19"/>
      <c r="F40" s="19"/>
      <c r="G40" s="19"/>
    </row>
    <row r="41" spans="1:8" x14ac:dyDescent="0.25">
      <c r="A41" s="20"/>
      <c r="B41" s="21"/>
      <c r="C41" s="21"/>
      <c r="D41" s="21"/>
      <c r="E41" s="21"/>
      <c r="F41" s="21"/>
      <c r="G41" s="21"/>
      <c r="H41" s="21"/>
    </row>
    <row r="42" spans="1:8" x14ac:dyDescent="0.25">
      <c r="A42" s="20"/>
      <c r="B42" s="21"/>
      <c r="C42" s="21"/>
      <c r="D42" s="21"/>
      <c r="E42" s="21"/>
      <c r="F42" s="21"/>
      <c r="G42" s="21"/>
      <c r="H42" s="21"/>
    </row>
  </sheetData>
  <mergeCells count="5">
    <mergeCell ref="A2:G2"/>
    <mergeCell ref="A4:G4"/>
    <mergeCell ref="A6:G6"/>
    <mergeCell ref="A8:G8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2017-06-26T16:21:57Z</dcterms:created>
  <dcterms:modified xsi:type="dcterms:W3CDTF">2017-06-26T19:54:24Z</dcterms:modified>
</cp:coreProperties>
</file>